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E:\WEBS\myfamilyweb\SSK\non-web_files\"/>
    </mc:Choice>
  </mc:AlternateContent>
  <xr:revisionPtr revIDLastSave="0" documentId="8_{B008FE1E-7DB0-4865-B113-7FC7D0F8BA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zduchovka_kalendar_20240213" sheetId="1" r:id="rId1"/>
    <sheet name="Lis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</calcChain>
</file>

<file path=xl/sharedStrings.xml><?xml version="1.0" encoding="utf-8"?>
<sst xmlns="http://schemas.openxmlformats.org/spreadsheetml/2006/main" count="325" uniqueCount="200">
  <si>
    <t>DATUM OD</t>
  </si>
  <si>
    <t>DATUM DO</t>
  </si>
  <si>
    <t>NAZEV</t>
  </si>
  <si>
    <t>MESTO</t>
  </si>
  <si>
    <t>TYP</t>
  </si>
  <si>
    <t>KATEGORIE</t>
  </si>
  <si>
    <t>DISCIPLINY</t>
  </si>
  <si>
    <t>PORADATEL</t>
  </si>
  <si>
    <t>KLUB</t>
  </si>
  <si>
    <t>KLUB CISLO</t>
  </si>
  <si>
    <t>REGISTRACE DO</t>
  </si>
  <si>
    <t>URL</t>
  </si>
  <si>
    <t>Věžky u Přerova</t>
  </si>
  <si>
    <t>2. kategorie</t>
  </si>
  <si>
    <t>Opava</t>
  </si>
  <si>
    <t>VzPi 60, VzPi 40</t>
  </si>
  <si>
    <t>Dolany u Klatov</t>
  </si>
  <si>
    <t>Plzeň</t>
  </si>
  <si>
    <t>1. kategorie, Sledovaný</t>
  </si>
  <si>
    <t>Hradec Králové - Třebeš</t>
  </si>
  <si>
    <t>Děčín</t>
  </si>
  <si>
    <t>Březová</t>
  </si>
  <si>
    <t>Žáci 13 a 14 let, Žákyně 13 a 14 let, Žáci do 12 let, Žákyně do 12 let</t>
  </si>
  <si>
    <t>Borek</t>
  </si>
  <si>
    <t>Muži, Ženy, Junioři, Juniorky, Dorostenci st., Dorostenky st.</t>
  </si>
  <si>
    <t>Ostrava</t>
  </si>
  <si>
    <t>Svitavy</t>
  </si>
  <si>
    <t>Česká Lípa</t>
  </si>
  <si>
    <t>Chomutov</t>
  </si>
  <si>
    <t>Muži, Ženy, Dorostenci st.</t>
  </si>
  <si>
    <t>Uherský Ostroh</t>
  </si>
  <si>
    <t>Brno - Zábrdovice</t>
  </si>
  <si>
    <t>Březolupy</t>
  </si>
  <si>
    <t>Chrast u Chrudimi</t>
  </si>
  <si>
    <t>Trutnov</t>
  </si>
  <si>
    <t>Český střelecký svaz</t>
  </si>
  <si>
    <t>Ročov</t>
  </si>
  <si>
    <t>Pátek u Poděbrad</t>
  </si>
  <si>
    <t>Jiříkov</t>
  </si>
  <si>
    <t>1. kategorie</t>
  </si>
  <si>
    <t>Muži, Ženy</t>
  </si>
  <si>
    <t>Nivnice</t>
  </si>
  <si>
    <t>VzPi 60, SP 30+30, RP 2x30, VzPu 60 ISSF, SM 3x20, LM 3x20</t>
  </si>
  <si>
    <t>Manušice</t>
  </si>
  <si>
    <t>Dorostenci st., Dorostenky st.</t>
  </si>
  <si>
    <t>Ostrava - Poruba</t>
  </si>
  <si>
    <t xml:space="preserve">Brniště </t>
  </si>
  <si>
    <t>Karlovy Vary - Březová</t>
  </si>
  <si>
    <t>České Budějovice</t>
  </si>
  <si>
    <t>Vzdalenost_silnice</t>
  </si>
  <si>
    <t>Liberec</t>
  </si>
  <si>
    <t>Poběžovice</t>
  </si>
  <si>
    <t>Lomnice u Sokolova</t>
  </si>
  <si>
    <t>SM 60, LM 60</t>
  </si>
  <si>
    <t>Sokolov</t>
  </si>
  <si>
    <t>Muži, Ženy, Junioři, Dorostenci st., Senioři</t>
  </si>
  <si>
    <t>1. kategorie, Žebříček, Sledovaný, Stát</t>
  </si>
  <si>
    <t>Újezd Sv.Kříže</t>
  </si>
  <si>
    <t>Prosiměřice</t>
  </si>
  <si>
    <t>Muži, Ženy, Junioři, Juniorky, Dorostenci st., dorostenci ml.</t>
  </si>
  <si>
    <t>SM 3x20, SM 60, LM 3x20, LM 60</t>
  </si>
  <si>
    <t>Hlučín</t>
  </si>
  <si>
    <t>Třešť</t>
  </si>
  <si>
    <t>Dvory</t>
  </si>
  <si>
    <t>Horní Cerekev</t>
  </si>
  <si>
    <t>Chotěboř</t>
  </si>
  <si>
    <t>Praha 9</t>
  </si>
  <si>
    <t>Muži, Ženy, Junioři, Juniorky, Dorostenci st., Dorostenky st., dorostenci ml., dorostenky ml.</t>
  </si>
  <si>
    <t>Poděbrady</t>
  </si>
  <si>
    <t>Bystřice nad Pernštejnem</t>
  </si>
  <si>
    <t>Klatovy</t>
  </si>
  <si>
    <t>Velké Meziříčí</t>
  </si>
  <si>
    <t>Ctěnice</t>
  </si>
  <si>
    <t>Muži, Ženy, Dorostenci st., dorostenci ml.</t>
  </si>
  <si>
    <t>SM 60 ISSF, LM 60 ISSF</t>
  </si>
  <si>
    <t>Batelov</t>
  </si>
  <si>
    <t>VzPi 40, SP 30+30, RP 2x30, VzPu 40 ISSF, SM 3x20, SM 60</t>
  </si>
  <si>
    <t>https://shooting.cz/cs/souteze/2024-08-17-klon-cesky-pohar-mladeze-2024-4-kolo-plzen</t>
  </si>
  <si>
    <t>https://shooting.cz/cs/souteze/2024-09-06-kontrolni-zavod-reprezentace-2024-finale</t>
  </si>
  <si>
    <t>Memoriál Milana Albrechta</t>
  </si>
  <si>
    <t>Muži, Ženy, Junioři, Juniorky, Dorostenci st., Dorostenky st., Veteráni</t>
  </si>
  <si>
    <t>https://shooting.cz/cs/souteze/2024-09-09</t>
  </si>
  <si>
    <t>Podzimní cena Přezletic</t>
  </si>
  <si>
    <t>VC Pelhřimova, Memoriál J.Veverky</t>
  </si>
  <si>
    <t>Pelhřimov</t>
  </si>
  <si>
    <t>https://shooting.cz/cs/souteze/2024-09-14-vc-pelhrimova-memorial-j-veverky-1</t>
  </si>
  <si>
    <t>SP 30+30, LP 60, StP 3x20, RP 2x30, VP 30+30, SM 3x20, SM 60 ISSF, LM 3x20, LM 60 ISSF</t>
  </si>
  <si>
    <t>https://shooting.cz/cs/souteze/2024-09-20-mistrovstvi-cr-2024-kule</t>
  </si>
  <si>
    <t>Podzimní Cena Chaloupek</t>
  </si>
  <si>
    <t>https://shooting.cz/cs/souteze/2024-09-21-podzimni-cena-chaloupek</t>
  </si>
  <si>
    <t>Pohár SSK Mostiště</t>
  </si>
  <si>
    <t>https://shooting.cz/cs/souteze/2024-09-29-pohar-ssk-mostiste-1</t>
  </si>
  <si>
    <t>Místo</t>
  </si>
  <si>
    <t>Vzdálenost</t>
  </si>
  <si>
    <t>Sezemice</t>
  </si>
  <si>
    <t>Český pohár mládeže 2024 finále Plzeň (ČPM)</t>
  </si>
  <si>
    <t>Kontrolní závod reprezentace 2024 Finále (KZR)</t>
  </si>
  <si>
    <t>Grand Prix Hradec Králové 2024</t>
  </si>
  <si>
    <t>Hradec Králové</t>
  </si>
  <si>
    <t>Muži, Ženy, Dorostenci st., Dorostenky st.</t>
  </si>
  <si>
    <t>SP 30+30, SM 3x20, SM 60, LM 3x20, LM 60</t>
  </si>
  <si>
    <t>https://shooting.cz/cs/souteze/2024-09-13-grand-prix-hradec-kralove-2024-1</t>
  </si>
  <si>
    <t>letní Duklácká mládežnická liga</t>
  </si>
  <si>
    <t>SM 3x20</t>
  </si>
  <si>
    <t>https://shooting.cz/cs/souteze/2024-09-14-letni-duklacka-mladeznicka-liga-1</t>
  </si>
  <si>
    <t>Víkendový mezinárodní závod</t>
  </si>
  <si>
    <t>SP 30+30, VP 15+15, LM 60</t>
  </si>
  <si>
    <t>https://shooting.cz/cs/souteze/2024-09-14-vikendovy-mezinarodni-zavod</t>
  </si>
  <si>
    <t>Pohár Svornosti</t>
  </si>
  <si>
    <t>Muži, Ženy, dorost, Senioři</t>
  </si>
  <si>
    <t>https://shooting.cz/cs/souteze/2024-09-14-pohar-svornosti</t>
  </si>
  <si>
    <t>Memoriál Františka Myšky</t>
  </si>
  <si>
    <t>https://shooting.cz/cs/souteze/2024-09-15-memorial-frantiska-mysky-1</t>
  </si>
  <si>
    <t>Podzimní cena Olympu Ostrava</t>
  </si>
  <si>
    <t>Muži, Ženy, Junioři, Juniorky, dorost, Senioři, Veteráni</t>
  </si>
  <si>
    <t>https://shooting.cz/cs/souteze/2024-08-19-podzimni-cena-olympu-ostrava</t>
  </si>
  <si>
    <t>https://shooting.cz/cs/souteze/2024-09-15-podzimni-cena-prezletic</t>
  </si>
  <si>
    <t>Velká cena SSK Slatina Brno  a Mistrovství Jihomoravského kraje</t>
  </si>
  <si>
    <t>Muži, Ženy, Junioři, Juniorky, dorost</t>
  </si>
  <si>
    <t>https://shooting.cz/cs/souteze/2024-09-14-velka-cena-ssk-slatina-brno-a-mistrovstvi-jihomoravskeho-kraje-1</t>
  </si>
  <si>
    <t>Mistrovství ČR 2024 kule (MČR)</t>
  </si>
  <si>
    <t>Muži, Ženy, Junioři, Juniorky, Dorostenci st., Dorostenky st., Senioři, SH1</t>
  </si>
  <si>
    <t>Podzimní cena Teplic</t>
  </si>
  <si>
    <t>Teplice</t>
  </si>
  <si>
    <t>https://shooting.cz/cs/souteze/2024-09-28-podzimni-cena-teplic-1</t>
  </si>
  <si>
    <t>Podzimní cena SSK Újezd Sv.Kříže</t>
  </si>
  <si>
    <t>https://shooting.cz/cs/souteze/2024-09-28-podzimni-cena-ssk-ujezd-sv-krize</t>
  </si>
  <si>
    <t>Letní cena Olomouce 2024</t>
  </si>
  <si>
    <t>Olomouc</t>
  </si>
  <si>
    <t>Muži, Ženy, Junioři, Juniorky, dorost, Dorostenci st., Dorostenky st., dorostenci ml., dorostenky ml., Senioři, Seniorky, SH1</t>
  </si>
  <si>
    <t>VzPi 60, VzPi 40, SpVzPi 30+30</t>
  </si>
  <si>
    <t>SK TPS Olomouc</t>
  </si>
  <si>
    <t>https://shooting.cz/cs/souteze/2024-09-29-letni-cena-olomouce-2024</t>
  </si>
  <si>
    <t>Husitský štít 65. ročník + Jihočeský KP</t>
  </si>
  <si>
    <t>SP 30+30, SM 3x20, SM 60 ISSF, LM 3x20, LM 60 ISSF</t>
  </si>
  <si>
    <t>https://shooting.cz/cs/souteze/2024-10-05-husitsky-stit-65-rocnik-jihocesky-kp-1</t>
  </si>
  <si>
    <t>Podzimní cena Přerova 2024</t>
  </si>
  <si>
    <t>Přerov</t>
  </si>
  <si>
    <t>https://shooting.cz/cs/souteze/2024-10-05-podzimni-cena-prerova-2024</t>
  </si>
  <si>
    <t>Pohár SSK Velké Meziříčí</t>
  </si>
  <si>
    <t>https://shooting.cz/cs/souteze/2024-10-06-pohar-ssk-velke-mezirici</t>
  </si>
  <si>
    <t>Velká cena Zábřeha</t>
  </si>
  <si>
    <t>Zábřeh na Moravě</t>
  </si>
  <si>
    <t>https://shooting.cz/cs/souteze/2024-10-06-velka-cena-zabreha-1</t>
  </si>
  <si>
    <t>Podzimní cena mládeže 2024</t>
  </si>
  <si>
    <t>Dorostenci st., Dorostenky st., Žáci 13 a 14 let, Žákyně 13 a 14 let, Žáci do 12 let, Žákyně do 12 let</t>
  </si>
  <si>
    <t>VzPu 40 ISSF, VzPu 30 ISSF vleže</t>
  </si>
  <si>
    <t>https://shooting.cz/cs/souteze/2024-10-06-podzimni-cena-mladeze-2024</t>
  </si>
  <si>
    <t xml:space="preserve">Podzimní cena mládeže 2024 </t>
  </si>
  <si>
    <t>https://shooting.cz/cs/souteze/2024-10-06-podzimni-cena-mladeze-2024-1</t>
  </si>
  <si>
    <t>Budějická diabolka</t>
  </si>
  <si>
    <t>Muži, Ženy, Junioři, Juniorky, Dorostenci st., Žáci 13 a 14 let, Žáci do 12 let</t>
  </si>
  <si>
    <t>VzPu 60 ISSF, VzPu 40 ISSF, VzPu 30 ISSF vleže</t>
  </si>
  <si>
    <t>https://shooting.cz/cs/souteze/2024-10-12-budejicka-diabolka-1</t>
  </si>
  <si>
    <t>Pohár Sopky</t>
  </si>
  <si>
    <t>LM 60</t>
  </si>
  <si>
    <t>https://shooting.cz/cs/souteze/2024-10-12-pohar-sopky-1</t>
  </si>
  <si>
    <t>Olympiáda mládeže ve vzduchových zbraních + KV liga</t>
  </si>
  <si>
    <t>VzPi 40, VzPu 40 ISSF, VzPu 30 ISSF vleže, VzPu 30 ISSF vleže s oporou</t>
  </si>
  <si>
    <t>https://shooting.cz/cs/souteze/2024-10-12-olympiada-mladeze-ve-vzduchovych-zbranich-kv-liga</t>
  </si>
  <si>
    <t>Sezemická diabolka</t>
  </si>
  <si>
    <t>VzPu 30 ISSF vleže</t>
  </si>
  <si>
    <t>https://shooting.cz/cs/souteze/2024-10-12-sezemicka-diabolka</t>
  </si>
  <si>
    <t>VC Borku - 26.ročník</t>
  </si>
  <si>
    <t>VzPi 60, VzPi 40, VzPu 60 ISSF, VzPu 40 ISSF</t>
  </si>
  <si>
    <t>https://shooting.cz/cs/souteze/2024-10-19-vc-borku-26-rocnik-1</t>
  </si>
  <si>
    <t>Tvrďák 2024</t>
  </si>
  <si>
    <t>Muži</t>
  </si>
  <si>
    <t>VzPi 60, VzPu 60 ISSF</t>
  </si>
  <si>
    <t>https://shooting.cz/cs/souteze/2024-10-19-tvrdak-2024</t>
  </si>
  <si>
    <t>Velká střelecká soutěž SEMILY 2024</t>
  </si>
  <si>
    <t>Muži, Ženy, dorost, Dorostenci st., Dorostenky st.</t>
  </si>
  <si>
    <t>VzPi 60, VzPi 40, SpVzPi 30+30, StVzPi 3x20, RVzPi 2x30, VzPu 60 ISSF, VzPu 40 ISSF</t>
  </si>
  <si>
    <t>LKS</t>
  </si>
  <si>
    <t>https://shooting.cz/cs/souteze/2024-10-25-velka-strelecka-soutez-semily-2024</t>
  </si>
  <si>
    <t>VC Stromovky - 26.ročník</t>
  </si>
  <si>
    <t>https://shooting.cz/cs/souteze/2024-11-02-vc-stromovky-26-rocnik-1</t>
  </si>
  <si>
    <t>Vrchlabsko-Trutnovská vzduchovková liga 2024-2025 1.kolo</t>
  </si>
  <si>
    <t>2. kategorie, Pi</t>
  </si>
  <si>
    <t>Muži, Ženy, Dorostenci st., Dorostenky st., Veteráni</t>
  </si>
  <si>
    <t>https://shooting.cz/cs/souteze/2024-11-02-vrchlabsko-trutnovska-vzduchovkova-liga-2024-2025-1-kolo-1</t>
  </si>
  <si>
    <t>Grand Prix Rapid Plzeň</t>
  </si>
  <si>
    <t>VzPi 60, VzPi 40, VzPu 60 ISSF, VzPu 40</t>
  </si>
  <si>
    <t>https://shooting.cz/cs/souteze/2024-11-23-grand-prix-rapid-plzen</t>
  </si>
  <si>
    <t>Hradecká diabolka 2024</t>
  </si>
  <si>
    <t>Muži, Ženy, Dorostenci st., Dorostenky st., dorostenci ml., dorostenky ml., Žáci 13 a 14 let, Žákyně 13 a 14 let, Žáci do 12 let, Žákyně do 12 let, SH1</t>
  </si>
  <si>
    <t>VzPi 60, VzPi 40, VzPu 60, VzPu 40, VzPu 30 ISSF vleže</t>
  </si>
  <si>
    <t>https://shooting.cz/cs/souteze/2024-11-23-hradecka-diabolka-2024-1</t>
  </si>
  <si>
    <t>Vrchlabsko-Trutnovská vzduchovková liga 2024-2025 - 2.kolo</t>
  </si>
  <si>
    <t>https://shooting.cz/cs/souteze/2024-11-30-vrchlabsko-trutnovska-vzduchovkova-liga-2024-2025-2-kolo-1</t>
  </si>
  <si>
    <t>Vánoční střílení - 16.ročník</t>
  </si>
  <si>
    <t>https://shooting.cz/cs/souteze/2024-12-07-vanocni-strileni-16-rocnik</t>
  </si>
  <si>
    <t>Vrchlabsko-Trutnovská vzduchovková liga 2024-2025 - 3.kolo</t>
  </si>
  <si>
    <t>https://shooting.cz/cs/souteze/2025-01-04-vrchlabsko-trutnovska-vzduchovkova-liga-2024-2025-3-kolo-1</t>
  </si>
  <si>
    <t>Vrchlabsko-Trutnovská vzduchovková liga 2024-2025 - 4.kolo</t>
  </si>
  <si>
    <t>https://shooting.cz/cs/souteze/2025-02-01-vrchlabsko-trutnovska-vzduchovkova-liga-2024-2025-4-kolo-1</t>
  </si>
  <si>
    <t>Vrchlabsko-Trutnovská vzduchovková liga 2024-2025 - finále</t>
  </si>
  <si>
    <t>https://shooting.cz/cs/souteze/2025-03-01-vrchlabsko-trutnovska-vzduchovkova-liga-2024-2025-finale-1</t>
  </si>
  <si>
    <t>Nová Paka</t>
  </si>
  <si>
    <t>Semily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</si>
</sst>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5"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1:M41" totalsRowShown="0">
  <autoFilter ref="A1:M41" xr:uid="{00000000-0009-0000-0100-000001000000}"/>
  <tableColumns count="13">
    <tableColumn id="1" xr3:uid="{00000000-0010-0000-0000-000001000000}" name="DATUM OD" dataDxfId="4"/>
    <tableColumn id="2" xr3:uid="{00000000-0010-0000-0000-000002000000}" name="DATUM DO" dataDxfId="3"/>
    <tableColumn id="3" xr3:uid="{00000000-0010-0000-0000-000003000000}" name="NAZEV"/>
    <tableColumn id="4" xr3:uid="{00000000-0010-0000-0000-000004000000}" name="MESTO"/>
    <tableColumn id="5" xr3:uid="{00000000-0010-0000-0000-000005000000}" name="TYP"/>
    <tableColumn id="6" xr3:uid="{00000000-0010-0000-0000-000006000000}" name="KATEGORIE"/>
    <tableColumn id="7" xr3:uid="{00000000-0010-0000-0000-000007000000}" name="DISCIPLINY"/>
    <tableColumn id="8" xr3:uid="{00000000-0010-0000-0000-000008000000}" name="PORADATEL"/>
    <tableColumn id="9" xr3:uid="{00000000-0010-0000-0000-000009000000}" name="KLUB"/>
    <tableColumn id="10" xr3:uid="{00000000-0010-0000-0000-00000A000000}" name="KLUB CISLO"/>
    <tableColumn id="11" xr3:uid="{00000000-0010-0000-0000-00000B000000}" name="REGISTRACE DO" dataDxfId="2"/>
    <tableColumn id="12" xr3:uid="{00000000-0010-0000-0000-00000C000000}" name="URL"/>
    <tableColumn id="13" xr3:uid="{00000000-0010-0000-0000-00000D000000}" name="Vzdalenost_silnice" dataDxfId="1">
      <calculatedColumnFormula>_xlfn.XLOOKUP(Tabulka1[[#This Row],[MESTO]],Tabulka2[Místo],Tabulka2[Vzdálenost],"",0)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FAA4E93-F01D-4BDA-AB3F-73E1F47AA391}" name="Tabulka2" displayName="Tabulka2" ref="E1:F54" totalsRowShown="0">
  <autoFilter ref="E1:F54" xr:uid="{8FAA4E93-F01D-4BDA-AB3F-73E1F47AA391}"/>
  <tableColumns count="2">
    <tableColumn id="1" xr3:uid="{25CF1D3B-E6C4-4699-9D32-7E414DD3D576}" name="Místo"/>
    <tableColumn id="2" xr3:uid="{C0BFBFD6-9D55-4E6C-A0BE-6F34E56D841A}" name="Vzdálenos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M41"/>
  <sheetViews>
    <sheetView tabSelected="1" workbookViewId="0">
      <selection activeCell="E23" sqref="E23"/>
    </sheetView>
  </sheetViews>
  <sheetFormatPr defaultRowHeight="15" x14ac:dyDescent="0.25"/>
  <cols>
    <col min="1" max="2" width="12.5703125" customWidth="1"/>
    <col min="3" max="3" width="68.28515625" bestFit="1" customWidth="1"/>
    <col min="4" max="4" width="22.28515625" bestFit="1" customWidth="1"/>
    <col min="5" max="5" width="35" bestFit="1" customWidth="1"/>
    <col min="6" max="6" width="99.28515625" customWidth="1"/>
    <col min="7" max="7" width="97.42578125" bestFit="1" customWidth="1"/>
    <col min="8" max="8" width="48.28515625" bestFit="1" customWidth="1"/>
    <col min="9" max="9" width="9.140625" customWidth="1"/>
    <col min="10" max="10" width="13.7109375" customWidth="1"/>
    <col min="11" max="11" width="17.5703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49</v>
      </c>
    </row>
    <row r="2" spans="1:13" x14ac:dyDescent="0.25">
      <c r="A2" s="1">
        <v>45541</v>
      </c>
      <c r="B2" s="1">
        <v>45543</v>
      </c>
      <c r="C2" t="s">
        <v>95</v>
      </c>
      <c r="D2" t="s">
        <v>17</v>
      </c>
      <c r="E2" t="s">
        <v>56</v>
      </c>
      <c r="F2" t="s">
        <v>44</v>
      </c>
      <c r="G2" t="s">
        <v>76</v>
      </c>
      <c r="H2" t="s">
        <v>35</v>
      </c>
      <c r="K2" s="1">
        <v>45530</v>
      </c>
      <c r="L2" t="s">
        <v>77</v>
      </c>
      <c r="M2">
        <f>_xlfn.XLOOKUP(Tabulka1[[#This Row],[MESTO]],Tabulka2[Místo],Tabulka2[Vzdálenost],"",0)</f>
        <v>206</v>
      </c>
    </row>
    <row r="3" spans="1:13" x14ac:dyDescent="0.25">
      <c r="A3" s="1">
        <v>45541</v>
      </c>
      <c r="B3" s="1">
        <v>45543</v>
      </c>
      <c r="C3" t="s">
        <v>96</v>
      </c>
      <c r="D3" t="s">
        <v>17</v>
      </c>
      <c r="E3" t="s">
        <v>56</v>
      </c>
      <c r="F3" t="s">
        <v>40</v>
      </c>
      <c r="G3" t="s">
        <v>42</v>
      </c>
      <c r="H3" t="s">
        <v>35</v>
      </c>
      <c r="K3" s="1">
        <v>45541</v>
      </c>
      <c r="L3" t="s">
        <v>78</v>
      </c>
      <c r="M3">
        <f>_xlfn.XLOOKUP(Tabulka1[[#This Row],[MESTO]],Tabulka2[Místo],Tabulka2[Vzdálenost],"",0)</f>
        <v>206</v>
      </c>
    </row>
    <row r="4" spans="1:13" x14ac:dyDescent="0.25">
      <c r="A4" s="1">
        <v>45544</v>
      </c>
      <c r="B4" s="1">
        <v>45547</v>
      </c>
      <c r="C4" t="s">
        <v>79</v>
      </c>
      <c r="D4" t="s">
        <v>61</v>
      </c>
      <c r="E4" t="s">
        <v>13</v>
      </c>
      <c r="F4" t="s">
        <v>80</v>
      </c>
      <c r="G4" t="s">
        <v>53</v>
      </c>
      <c r="J4">
        <v>34</v>
      </c>
      <c r="K4" s="1">
        <v>45547</v>
      </c>
      <c r="L4" t="s">
        <v>81</v>
      </c>
      <c r="M4">
        <f>_xlfn.XLOOKUP(Tabulka1[[#This Row],[MESTO]],Tabulka2[Místo],Tabulka2[Vzdálenost],"",0)</f>
        <v>354</v>
      </c>
    </row>
    <row r="5" spans="1:13" x14ac:dyDescent="0.25">
      <c r="A5" s="1">
        <v>45548</v>
      </c>
      <c r="B5" s="1">
        <v>45550</v>
      </c>
      <c r="C5" t="s">
        <v>97</v>
      </c>
      <c r="D5" t="s">
        <v>98</v>
      </c>
      <c r="E5" t="s">
        <v>13</v>
      </c>
      <c r="F5" t="s">
        <v>99</v>
      </c>
      <c r="G5" t="s">
        <v>100</v>
      </c>
      <c r="J5">
        <v>54</v>
      </c>
      <c r="K5" s="1">
        <v>45541</v>
      </c>
      <c r="L5" t="s">
        <v>101</v>
      </c>
      <c r="M5">
        <f>_xlfn.XLOOKUP(Tabulka1[[#This Row],[MESTO]],Tabulka2[Místo],Tabulka2[Vzdálenost],"",0)</f>
        <v>99</v>
      </c>
    </row>
    <row r="6" spans="1:13" x14ac:dyDescent="0.25">
      <c r="A6" s="1">
        <v>45549</v>
      </c>
      <c r="B6" s="1">
        <v>45549</v>
      </c>
      <c r="C6" t="s">
        <v>102</v>
      </c>
      <c r="D6" t="s">
        <v>17</v>
      </c>
      <c r="E6" t="s">
        <v>13</v>
      </c>
      <c r="F6" t="s">
        <v>44</v>
      </c>
      <c r="G6" t="s">
        <v>103</v>
      </c>
      <c r="J6">
        <v>370</v>
      </c>
      <c r="K6" s="1">
        <v>45547</v>
      </c>
      <c r="L6" t="s">
        <v>104</v>
      </c>
      <c r="M6">
        <f>_xlfn.XLOOKUP(Tabulka1[[#This Row],[MESTO]],Tabulka2[Místo],Tabulka2[Vzdálenost],"",0)</f>
        <v>206</v>
      </c>
    </row>
    <row r="7" spans="1:13" x14ac:dyDescent="0.25">
      <c r="A7" s="1">
        <v>45549</v>
      </c>
      <c r="B7" s="1">
        <v>45549</v>
      </c>
      <c r="C7" t="s">
        <v>83</v>
      </c>
      <c r="D7" t="s">
        <v>84</v>
      </c>
      <c r="E7" t="s">
        <v>13</v>
      </c>
      <c r="F7" t="s">
        <v>59</v>
      </c>
      <c r="G7" t="s">
        <v>60</v>
      </c>
      <c r="J7">
        <v>353</v>
      </c>
      <c r="L7" t="s">
        <v>85</v>
      </c>
      <c r="M7">
        <f>_xlfn.XLOOKUP(Tabulka1[[#This Row],[MESTO]],Tabulka2[Místo],Tabulka2[Vzdálenost],"",0)</f>
        <v>189</v>
      </c>
    </row>
    <row r="8" spans="1:13" x14ac:dyDescent="0.25">
      <c r="A8" s="1">
        <v>45549</v>
      </c>
      <c r="B8" s="1">
        <v>45550</v>
      </c>
      <c r="C8" t="s">
        <v>105</v>
      </c>
      <c r="D8" t="s">
        <v>54</v>
      </c>
      <c r="E8" t="s">
        <v>13</v>
      </c>
      <c r="F8" t="s">
        <v>55</v>
      </c>
      <c r="G8" t="s">
        <v>106</v>
      </c>
      <c r="J8">
        <v>258</v>
      </c>
      <c r="K8" s="1">
        <v>45549</v>
      </c>
      <c r="L8" t="s">
        <v>107</v>
      </c>
      <c r="M8">
        <f>_xlfn.XLOOKUP(Tabulka1[[#This Row],[MESTO]],Tabulka2[Místo],Tabulka2[Vzdálenost],"",0)</f>
        <v>254</v>
      </c>
    </row>
    <row r="9" spans="1:13" x14ac:dyDescent="0.25">
      <c r="A9" s="1">
        <v>45549</v>
      </c>
      <c r="B9" s="1">
        <v>45549</v>
      </c>
      <c r="C9" t="s">
        <v>108</v>
      </c>
      <c r="D9" t="s">
        <v>17</v>
      </c>
      <c r="E9" t="s">
        <v>13</v>
      </c>
      <c r="F9" t="s">
        <v>109</v>
      </c>
      <c r="G9" t="s">
        <v>74</v>
      </c>
      <c r="J9">
        <v>370</v>
      </c>
      <c r="K9" s="1">
        <v>45547</v>
      </c>
      <c r="L9" t="s">
        <v>110</v>
      </c>
      <c r="M9">
        <f>_xlfn.XLOOKUP(Tabulka1[[#This Row],[MESTO]],Tabulka2[Místo],Tabulka2[Vzdálenost],"",0)</f>
        <v>206</v>
      </c>
    </row>
    <row r="10" spans="1:13" x14ac:dyDescent="0.25">
      <c r="A10" s="1">
        <v>45550</v>
      </c>
      <c r="B10" s="1">
        <v>45550</v>
      </c>
      <c r="C10" t="s">
        <v>111</v>
      </c>
      <c r="D10" t="s">
        <v>63</v>
      </c>
      <c r="E10" t="s">
        <v>13</v>
      </c>
      <c r="F10" t="s">
        <v>73</v>
      </c>
      <c r="G10" t="s">
        <v>53</v>
      </c>
      <c r="J10">
        <v>37</v>
      </c>
      <c r="K10" s="1">
        <v>45550</v>
      </c>
      <c r="L10" t="s">
        <v>112</v>
      </c>
      <c r="M10">
        <f>_xlfn.XLOOKUP(Tabulka1[[#This Row],[MESTO]],Tabulka2[Místo],Tabulka2[Vzdálenost],"",0)</f>
        <v>83</v>
      </c>
    </row>
    <row r="11" spans="1:13" x14ac:dyDescent="0.25">
      <c r="A11" s="1">
        <v>45550</v>
      </c>
      <c r="B11" s="1">
        <v>45550</v>
      </c>
      <c r="C11" t="s">
        <v>113</v>
      </c>
      <c r="D11" t="s">
        <v>45</v>
      </c>
      <c r="E11" t="s">
        <v>13</v>
      </c>
      <c r="F11" t="s">
        <v>114</v>
      </c>
      <c r="G11" t="s">
        <v>60</v>
      </c>
      <c r="J11">
        <v>79</v>
      </c>
      <c r="K11" s="1">
        <v>45547</v>
      </c>
      <c r="L11" t="s">
        <v>115</v>
      </c>
      <c r="M11">
        <f>_xlfn.XLOOKUP(Tabulka1[[#This Row],[MESTO]],Tabulka2[Místo],Tabulka2[Vzdálenost],"",0)</f>
        <v>348</v>
      </c>
    </row>
    <row r="12" spans="1:13" x14ac:dyDescent="0.25">
      <c r="A12" s="1">
        <v>45550</v>
      </c>
      <c r="B12" s="1">
        <v>45550</v>
      </c>
      <c r="C12" t="s">
        <v>82</v>
      </c>
      <c r="D12" t="s">
        <v>72</v>
      </c>
      <c r="E12" t="s">
        <v>13</v>
      </c>
      <c r="F12" t="s">
        <v>73</v>
      </c>
      <c r="G12" t="s">
        <v>60</v>
      </c>
      <c r="J12">
        <v>190</v>
      </c>
      <c r="K12" s="1">
        <v>45550</v>
      </c>
      <c r="L12" t="s">
        <v>116</v>
      </c>
      <c r="M12">
        <f>_xlfn.XLOOKUP(Tabulka1[[#This Row],[MESTO]],Tabulka2[Místo],Tabulka2[Vzdálenost],"",0)</f>
        <v>97</v>
      </c>
    </row>
    <row r="13" spans="1:13" x14ac:dyDescent="0.25">
      <c r="A13" s="1">
        <v>45550</v>
      </c>
      <c r="B13" s="1">
        <v>45550</v>
      </c>
      <c r="C13" t="s">
        <v>117</v>
      </c>
      <c r="D13" t="s">
        <v>58</v>
      </c>
      <c r="E13" t="s">
        <v>13</v>
      </c>
      <c r="F13" t="s">
        <v>118</v>
      </c>
      <c r="G13" t="s">
        <v>60</v>
      </c>
      <c r="J13">
        <v>162</v>
      </c>
      <c r="K13" s="1">
        <v>45550</v>
      </c>
      <c r="L13" t="s">
        <v>119</v>
      </c>
      <c r="M13">
        <f>_xlfn.XLOOKUP(Tabulka1[[#This Row],[MESTO]],Tabulka2[Místo],Tabulka2[Vzdálenost],"",0)</f>
        <v>275</v>
      </c>
    </row>
    <row r="14" spans="1:13" x14ac:dyDescent="0.25">
      <c r="A14" s="1">
        <v>45555</v>
      </c>
      <c r="B14" s="1">
        <v>45557</v>
      </c>
      <c r="C14" t="s">
        <v>120</v>
      </c>
      <c r="D14" t="s">
        <v>17</v>
      </c>
      <c r="E14" t="s">
        <v>39</v>
      </c>
      <c r="F14" t="s">
        <v>121</v>
      </c>
      <c r="G14" t="s">
        <v>86</v>
      </c>
      <c r="H14" t="s">
        <v>35</v>
      </c>
      <c r="K14" s="1">
        <v>45544</v>
      </c>
      <c r="L14" t="s">
        <v>87</v>
      </c>
      <c r="M14">
        <f>_xlfn.XLOOKUP(Tabulka1[[#This Row],[MESTO]],Tabulka2[Místo],Tabulka2[Vzdálenost],"",0)</f>
        <v>206</v>
      </c>
    </row>
    <row r="15" spans="1:13" x14ac:dyDescent="0.25">
      <c r="A15" s="1">
        <v>45556</v>
      </c>
      <c r="B15" s="1">
        <v>45556</v>
      </c>
      <c r="C15" t="s">
        <v>88</v>
      </c>
      <c r="D15" t="s">
        <v>66</v>
      </c>
      <c r="E15" t="s">
        <v>13</v>
      </c>
      <c r="F15" t="s">
        <v>67</v>
      </c>
      <c r="G15" t="s">
        <v>60</v>
      </c>
      <c r="J15">
        <v>134</v>
      </c>
      <c r="L15" t="s">
        <v>89</v>
      </c>
      <c r="M15">
        <f>_xlfn.XLOOKUP(Tabulka1[[#This Row],[MESTO]],Tabulka2[Místo],Tabulka2[Vzdálenost],"",0)</f>
        <v>100</v>
      </c>
    </row>
    <row r="16" spans="1:13" x14ac:dyDescent="0.25">
      <c r="A16" s="1">
        <v>45563</v>
      </c>
      <c r="B16" s="1">
        <v>45563</v>
      </c>
      <c r="C16" t="s">
        <v>122</v>
      </c>
      <c r="D16" t="s">
        <v>123</v>
      </c>
      <c r="E16" t="s">
        <v>13</v>
      </c>
      <c r="F16" t="s">
        <v>67</v>
      </c>
      <c r="G16" t="s">
        <v>60</v>
      </c>
      <c r="J16">
        <v>420</v>
      </c>
      <c r="K16" s="1">
        <v>45562</v>
      </c>
      <c r="L16" t="s">
        <v>124</v>
      </c>
      <c r="M16">
        <f>_xlfn.XLOOKUP(Tabulka1[[#This Row],[MESTO]],Tabulka2[Místo],Tabulka2[Vzdálenost],"",0)</f>
        <v>115</v>
      </c>
    </row>
    <row r="17" spans="1:13" x14ac:dyDescent="0.25">
      <c r="A17" s="1">
        <v>45563</v>
      </c>
      <c r="B17" s="1">
        <v>45563</v>
      </c>
      <c r="C17" t="s">
        <v>125</v>
      </c>
      <c r="D17" t="s">
        <v>57</v>
      </c>
      <c r="E17" t="s">
        <v>13</v>
      </c>
      <c r="F17" t="s">
        <v>109</v>
      </c>
      <c r="G17" t="s">
        <v>53</v>
      </c>
      <c r="J17">
        <v>230</v>
      </c>
      <c r="K17" s="1">
        <v>45559</v>
      </c>
      <c r="L17" t="s">
        <v>126</v>
      </c>
      <c r="M17">
        <f>_xlfn.XLOOKUP(Tabulka1[[#This Row],[MESTO]],Tabulka2[Místo],Tabulka2[Vzdálenost],"",0)</f>
        <v>264</v>
      </c>
    </row>
    <row r="18" spans="1:13" x14ac:dyDescent="0.25">
      <c r="A18" s="1">
        <v>45564</v>
      </c>
      <c r="B18" s="1">
        <v>45564</v>
      </c>
      <c r="C18" t="s">
        <v>90</v>
      </c>
      <c r="D18" t="s">
        <v>71</v>
      </c>
      <c r="E18" t="s">
        <v>13</v>
      </c>
      <c r="F18" t="s">
        <v>59</v>
      </c>
      <c r="G18" t="s">
        <v>53</v>
      </c>
      <c r="J18">
        <v>287</v>
      </c>
      <c r="K18" s="1">
        <v>45563</v>
      </c>
      <c r="L18" t="s">
        <v>91</v>
      </c>
      <c r="M18">
        <f>_xlfn.XLOOKUP(Tabulka1[[#This Row],[MESTO]],Tabulka2[Místo],Tabulka2[Vzdálenost],"",0)</f>
        <v>214</v>
      </c>
    </row>
    <row r="19" spans="1:13" x14ac:dyDescent="0.25">
      <c r="A19" s="1">
        <v>45564</v>
      </c>
      <c r="B19" s="1">
        <v>45564</v>
      </c>
      <c r="C19" t="s">
        <v>127</v>
      </c>
      <c r="D19" t="s">
        <v>128</v>
      </c>
      <c r="E19" t="s">
        <v>13</v>
      </c>
      <c r="F19" t="s">
        <v>129</v>
      </c>
      <c r="G19" t="s">
        <v>130</v>
      </c>
      <c r="H19" t="s">
        <v>131</v>
      </c>
      <c r="J19">
        <v>885</v>
      </c>
      <c r="K19" s="1">
        <v>45564</v>
      </c>
      <c r="L19" t="s">
        <v>132</v>
      </c>
      <c r="M19">
        <f>_xlfn.XLOOKUP(Tabulka1[[#This Row],[MESTO]],Tabulka2[Místo],Tabulka2[Vzdálenost],"",0)</f>
        <v>252</v>
      </c>
    </row>
    <row r="20" spans="1:13" x14ac:dyDescent="0.25">
      <c r="A20" s="1">
        <v>45570</v>
      </c>
      <c r="B20" s="1">
        <v>45570</v>
      </c>
      <c r="C20" t="s">
        <v>133</v>
      </c>
      <c r="D20" t="s">
        <v>23</v>
      </c>
      <c r="E20" t="s">
        <v>13</v>
      </c>
      <c r="F20" t="s">
        <v>99</v>
      </c>
      <c r="G20" t="s">
        <v>134</v>
      </c>
      <c r="J20">
        <v>42</v>
      </c>
      <c r="K20" s="1">
        <v>45567</v>
      </c>
      <c r="L20" t="s">
        <v>135</v>
      </c>
      <c r="M20">
        <f>_xlfn.XLOOKUP(Tabulka1[[#This Row],[MESTO]],Tabulka2[Místo],Tabulka2[Vzdálenost],"",0)</f>
        <v>243</v>
      </c>
    </row>
    <row r="21" spans="1:13" x14ac:dyDescent="0.25">
      <c r="A21" s="1">
        <v>45570</v>
      </c>
      <c r="B21" s="1">
        <v>45570</v>
      </c>
      <c r="C21" t="s">
        <v>136</v>
      </c>
      <c r="D21" t="s">
        <v>137</v>
      </c>
      <c r="E21" t="s">
        <v>13</v>
      </c>
      <c r="F21" t="s">
        <v>24</v>
      </c>
      <c r="G21" t="s">
        <v>53</v>
      </c>
      <c r="J21">
        <v>69</v>
      </c>
      <c r="K21" s="1">
        <v>45569</v>
      </c>
      <c r="L21" t="s">
        <v>138</v>
      </c>
      <c r="M21">
        <f>_xlfn.XLOOKUP(Tabulka1[[#This Row],[MESTO]],Tabulka2[Místo],Tabulka2[Vzdálenost],"",0)</f>
        <v>278</v>
      </c>
    </row>
    <row r="22" spans="1:13" x14ac:dyDescent="0.25">
      <c r="A22" s="1">
        <v>45571</v>
      </c>
      <c r="B22" s="1">
        <v>45571</v>
      </c>
      <c r="C22" t="s">
        <v>139</v>
      </c>
      <c r="D22" t="s">
        <v>71</v>
      </c>
      <c r="E22" t="s">
        <v>13</v>
      </c>
      <c r="F22" t="s">
        <v>59</v>
      </c>
      <c r="G22" t="s">
        <v>53</v>
      </c>
      <c r="J22">
        <v>324</v>
      </c>
      <c r="K22" s="1">
        <v>45570</v>
      </c>
      <c r="L22" t="s">
        <v>140</v>
      </c>
      <c r="M22">
        <f>_xlfn.XLOOKUP(Tabulka1[[#This Row],[MESTO]],Tabulka2[Místo],Tabulka2[Vzdálenost],"",0)</f>
        <v>214</v>
      </c>
    </row>
    <row r="23" spans="1:13" x14ac:dyDescent="0.25">
      <c r="A23" s="1">
        <v>45571</v>
      </c>
      <c r="B23" s="1">
        <v>45571</v>
      </c>
      <c r="C23" t="s">
        <v>141</v>
      </c>
      <c r="D23" t="s">
        <v>142</v>
      </c>
      <c r="E23" t="s">
        <v>13</v>
      </c>
      <c r="F23" t="s">
        <v>59</v>
      </c>
      <c r="G23" t="s">
        <v>53</v>
      </c>
      <c r="J23">
        <v>227</v>
      </c>
      <c r="L23" t="s">
        <v>143</v>
      </c>
      <c r="M23">
        <f>_xlfn.XLOOKUP(Tabulka1[[#This Row],[MESTO]],Tabulka2[Místo],Tabulka2[Vzdálenost],"",0)</f>
        <v>232</v>
      </c>
    </row>
    <row r="24" spans="1:13" x14ac:dyDescent="0.25">
      <c r="A24" s="1">
        <v>45571</v>
      </c>
      <c r="B24" s="1">
        <v>45571</v>
      </c>
      <c r="C24" t="s">
        <v>144</v>
      </c>
      <c r="D24" t="s">
        <v>32</v>
      </c>
      <c r="E24" t="s">
        <v>13</v>
      </c>
      <c r="F24" t="s">
        <v>145</v>
      </c>
      <c r="G24" t="s">
        <v>146</v>
      </c>
      <c r="J24">
        <v>386</v>
      </c>
      <c r="K24" s="1">
        <v>45567</v>
      </c>
      <c r="L24" t="s">
        <v>147</v>
      </c>
      <c r="M24">
        <f>_xlfn.XLOOKUP(Tabulka1[[#This Row],[MESTO]],Tabulka2[Místo],Tabulka2[Vzdálenost],"",0)</f>
        <v>315</v>
      </c>
    </row>
    <row r="25" spans="1:13" x14ac:dyDescent="0.25">
      <c r="A25" s="1">
        <v>45571</v>
      </c>
      <c r="B25" s="1">
        <v>45571</v>
      </c>
      <c r="C25" t="s">
        <v>148</v>
      </c>
      <c r="D25" t="s">
        <v>32</v>
      </c>
      <c r="E25" t="s">
        <v>13</v>
      </c>
      <c r="F25" t="s">
        <v>145</v>
      </c>
      <c r="G25" t="s">
        <v>146</v>
      </c>
      <c r="J25">
        <v>386</v>
      </c>
      <c r="K25" s="1">
        <v>45567</v>
      </c>
      <c r="L25" t="s">
        <v>149</v>
      </c>
      <c r="M25">
        <f>_xlfn.XLOOKUP(Tabulka1[[#This Row],[MESTO]],Tabulka2[Místo],Tabulka2[Vzdálenost],"",0)</f>
        <v>315</v>
      </c>
    </row>
    <row r="26" spans="1:13" x14ac:dyDescent="0.25">
      <c r="A26" s="1">
        <v>45577</v>
      </c>
      <c r="B26" s="1">
        <v>45577</v>
      </c>
      <c r="C26" t="s">
        <v>150</v>
      </c>
      <c r="D26" t="s">
        <v>23</v>
      </c>
      <c r="E26" t="s">
        <v>13</v>
      </c>
      <c r="F26" t="s">
        <v>151</v>
      </c>
      <c r="G26" t="s">
        <v>152</v>
      </c>
      <c r="J26">
        <v>301</v>
      </c>
      <c r="K26" s="1">
        <v>45574</v>
      </c>
      <c r="L26" t="s">
        <v>153</v>
      </c>
      <c r="M26">
        <f>_xlfn.XLOOKUP(Tabulka1[[#This Row],[MESTO]],Tabulka2[Místo],Tabulka2[Vzdálenost],"",0)</f>
        <v>243</v>
      </c>
    </row>
    <row r="27" spans="1:13" x14ac:dyDescent="0.25">
      <c r="A27" s="1">
        <v>45577</v>
      </c>
      <c r="B27" s="1">
        <v>45577</v>
      </c>
      <c r="C27" t="s">
        <v>154</v>
      </c>
      <c r="D27" t="s">
        <v>198</v>
      </c>
      <c r="E27" t="s">
        <v>13</v>
      </c>
      <c r="F27" t="s">
        <v>40</v>
      </c>
      <c r="G27" t="s">
        <v>155</v>
      </c>
      <c r="J27">
        <v>192</v>
      </c>
      <c r="K27" s="1">
        <v>45577</v>
      </c>
      <c r="L27" t="s">
        <v>156</v>
      </c>
      <c r="M27">
        <f>_xlfn.XLOOKUP(Tabulka1[[#This Row],[MESTO]],Tabulka2[Místo],Tabulka2[Vzdálenost],"",0)</f>
        <v>60</v>
      </c>
    </row>
    <row r="28" spans="1:13" x14ac:dyDescent="0.25">
      <c r="A28" s="1">
        <v>45577</v>
      </c>
      <c r="B28" s="1">
        <v>45578</v>
      </c>
      <c r="C28" t="s">
        <v>157</v>
      </c>
      <c r="D28" t="s">
        <v>47</v>
      </c>
      <c r="E28" t="s">
        <v>13</v>
      </c>
      <c r="F28" t="s">
        <v>145</v>
      </c>
      <c r="G28" t="s">
        <v>158</v>
      </c>
      <c r="J28">
        <v>258</v>
      </c>
      <c r="K28" s="1">
        <v>45577</v>
      </c>
      <c r="L28" t="s">
        <v>159</v>
      </c>
      <c r="M28">
        <f>_xlfn.XLOOKUP(Tabulka1[[#This Row],[MESTO]],Tabulka2[Místo],Tabulka2[Vzdálenost],"",0)</f>
        <v>237</v>
      </c>
    </row>
    <row r="29" spans="1:13" x14ac:dyDescent="0.25">
      <c r="A29" s="1">
        <v>45577</v>
      </c>
      <c r="B29" s="1">
        <v>45577</v>
      </c>
      <c r="C29" t="s">
        <v>160</v>
      </c>
      <c r="D29" t="s">
        <v>94</v>
      </c>
      <c r="E29" t="s">
        <v>13</v>
      </c>
      <c r="F29" t="s">
        <v>22</v>
      </c>
      <c r="G29" t="s">
        <v>161</v>
      </c>
      <c r="J29">
        <v>253</v>
      </c>
      <c r="K29" s="1">
        <v>45577</v>
      </c>
      <c r="L29" t="s">
        <v>162</v>
      </c>
      <c r="M29">
        <f>_xlfn.XLOOKUP(Tabulka1[[#This Row],[MESTO]],Tabulka2[Místo],Tabulka2[Vzdálenost],"",0)</f>
        <v>122</v>
      </c>
    </row>
    <row r="30" spans="1:13" x14ac:dyDescent="0.25">
      <c r="A30" s="1">
        <v>45584</v>
      </c>
      <c r="B30" s="1">
        <v>45584</v>
      </c>
      <c r="C30" t="s">
        <v>163</v>
      </c>
      <c r="D30" t="s">
        <v>23</v>
      </c>
      <c r="E30" t="s">
        <v>13</v>
      </c>
      <c r="F30" t="s">
        <v>24</v>
      </c>
      <c r="G30" t="s">
        <v>164</v>
      </c>
      <c r="J30">
        <v>42</v>
      </c>
      <c r="K30" s="1">
        <v>45581</v>
      </c>
      <c r="L30" t="s">
        <v>165</v>
      </c>
      <c r="M30">
        <f>_xlfn.XLOOKUP(Tabulka1[[#This Row],[MESTO]],Tabulka2[Místo],Tabulka2[Vzdálenost],"",0)</f>
        <v>243</v>
      </c>
    </row>
    <row r="31" spans="1:13" x14ac:dyDescent="0.25">
      <c r="A31" s="1">
        <v>45584</v>
      </c>
      <c r="B31" s="1">
        <v>45585</v>
      </c>
      <c r="C31" t="s">
        <v>166</v>
      </c>
      <c r="D31" t="s">
        <v>17</v>
      </c>
      <c r="E31" t="s">
        <v>13</v>
      </c>
      <c r="F31" t="s">
        <v>167</v>
      </c>
      <c r="G31" t="s">
        <v>168</v>
      </c>
      <c r="J31">
        <v>69</v>
      </c>
      <c r="K31" s="1">
        <v>45584</v>
      </c>
      <c r="L31" t="s">
        <v>169</v>
      </c>
      <c r="M31">
        <f>_xlfn.XLOOKUP(Tabulka1[[#This Row],[MESTO]],Tabulka2[Místo],Tabulka2[Vzdálenost],"",0)</f>
        <v>206</v>
      </c>
    </row>
    <row r="32" spans="1:13" x14ac:dyDescent="0.25">
      <c r="A32" s="1">
        <v>45590</v>
      </c>
      <c r="B32" s="1">
        <v>45592</v>
      </c>
      <c r="C32" t="s">
        <v>170</v>
      </c>
      <c r="D32" t="s">
        <v>199</v>
      </c>
      <c r="E32" t="s">
        <v>39</v>
      </c>
      <c r="F32" t="s">
        <v>171</v>
      </c>
      <c r="G32" t="s">
        <v>172</v>
      </c>
      <c r="H32" t="s">
        <v>173</v>
      </c>
      <c r="K32" s="1">
        <v>45579</v>
      </c>
      <c r="L32" t="s">
        <v>174</v>
      </c>
      <c r="M32">
        <f>_xlfn.XLOOKUP(Tabulka1[[#This Row],[MESTO]],Tabulka2[Místo],Tabulka2[Vzdálenost],"",0)</f>
        <v>45</v>
      </c>
    </row>
    <row r="33" spans="1:13" x14ac:dyDescent="0.25">
      <c r="A33" s="1">
        <v>45598</v>
      </c>
      <c r="B33" s="1">
        <v>45598</v>
      </c>
      <c r="C33" t="s">
        <v>175</v>
      </c>
      <c r="D33" t="s">
        <v>23</v>
      </c>
      <c r="E33" t="s">
        <v>13</v>
      </c>
      <c r="F33" t="s">
        <v>29</v>
      </c>
      <c r="G33" t="s">
        <v>164</v>
      </c>
      <c r="J33">
        <v>301</v>
      </c>
      <c r="K33" s="1">
        <v>45595</v>
      </c>
      <c r="L33" t="s">
        <v>176</v>
      </c>
      <c r="M33">
        <f>_xlfn.XLOOKUP(Tabulka1[[#This Row],[MESTO]],Tabulka2[Místo],Tabulka2[Vzdálenost],"",0)</f>
        <v>243</v>
      </c>
    </row>
    <row r="34" spans="1:13" x14ac:dyDescent="0.25">
      <c r="A34" s="1">
        <v>45598</v>
      </c>
      <c r="B34" s="1">
        <v>45598</v>
      </c>
      <c r="C34" t="s">
        <v>177</v>
      </c>
      <c r="D34" t="s">
        <v>34</v>
      </c>
      <c r="E34" t="s">
        <v>178</v>
      </c>
      <c r="F34" t="s">
        <v>179</v>
      </c>
      <c r="G34" t="s">
        <v>15</v>
      </c>
      <c r="J34">
        <v>95</v>
      </c>
      <c r="K34" s="1">
        <v>45598</v>
      </c>
      <c r="L34" t="s">
        <v>180</v>
      </c>
      <c r="M34">
        <f>_xlfn.XLOOKUP(Tabulka1[[#This Row],[MESTO]],Tabulka2[Místo],Tabulka2[Vzdálenost],"",0)</f>
        <v>94</v>
      </c>
    </row>
    <row r="35" spans="1:13" x14ac:dyDescent="0.25">
      <c r="A35" s="1">
        <v>45619</v>
      </c>
      <c r="B35" s="1">
        <v>45620</v>
      </c>
      <c r="C35" t="s">
        <v>181</v>
      </c>
      <c r="D35" t="s">
        <v>17</v>
      </c>
      <c r="E35" t="s">
        <v>18</v>
      </c>
      <c r="F35" t="s">
        <v>29</v>
      </c>
      <c r="G35" t="s">
        <v>182</v>
      </c>
      <c r="J35">
        <v>232</v>
      </c>
      <c r="K35" s="1">
        <v>45610</v>
      </c>
      <c r="L35" t="s">
        <v>183</v>
      </c>
      <c r="M35">
        <f>_xlfn.XLOOKUP(Tabulka1[[#This Row],[MESTO]],Tabulka2[Místo],Tabulka2[Vzdálenost],"",0)</f>
        <v>206</v>
      </c>
    </row>
    <row r="36" spans="1:13" x14ac:dyDescent="0.25">
      <c r="A36" s="1">
        <v>45619</v>
      </c>
      <c r="B36" s="1">
        <v>45620</v>
      </c>
      <c r="C36" t="s">
        <v>184</v>
      </c>
      <c r="D36" t="s">
        <v>98</v>
      </c>
      <c r="E36" t="s">
        <v>13</v>
      </c>
      <c r="F36" t="s">
        <v>185</v>
      </c>
      <c r="G36" t="s">
        <v>186</v>
      </c>
      <c r="J36">
        <v>54</v>
      </c>
      <c r="K36" s="1">
        <v>45613</v>
      </c>
      <c r="L36" t="s">
        <v>187</v>
      </c>
      <c r="M36">
        <f>_xlfn.XLOOKUP(Tabulka1[[#This Row],[MESTO]],Tabulka2[Místo],Tabulka2[Vzdálenost],"",0)</f>
        <v>99</v>
      </c>
    </row>
    <row r="37" spans="1:13" x14ac:dyDescent="0.25">
      <c r="A37" s="1">
        <v>45626</v>
      </c>
      <c r="B37" s="1">
        <v>45626</v>
      </c>
      <c r="C37" t="s">
        <v>188</v>
      </c>
      <c r="D37" t="s">
        <v>34</v>
      </c>
      <c r="E37" t="s">
        <v>178</v>
      </c>
      <c r="F37" t="s">
        <v>179</v>
      </c>
      <c r="G37" t="s">
        <v>15</v>
      </c>
      <c r="J37">
        <v>95</v>
      </c>
      <c r="K37" s="1">
        <v>45626</v>
      </c>
      <c r="L37" t="s">
        <v>189</v>
      </c>
      <c r="M37">
        <f>_xlfn.XLOOKUP(Tabulka1[[#This Row],[MESTO]],Tabulka2[Místo],Tabulka2[Vzdálenost],"",0)</f>
        <v>94</v>
      </c>
    </row>
    <row r="38" spans="1:13" x14ac:dyDescent="0.25">
      <c r="A38" s="1">
        <v>45633</v>
      </c>
      <c r="B38" s="1">
        <v>45633</v>
      </c>
      <c r="C38" t="s">
        <v>190</v>
      </c>
      <c r="D38" t="s">
        <v>23</v>
      </c>
      <c r="E38" t="s">
        <v>13</v>
      </c>
      <c r="F38" t="s">
        <v>151</v>
      </c>
      <c r="G38" t="s">
        <v>152</v>
      </c>
      <c r="J38">
        <v>301</v>
      </c>
      <c r="K38" s="1">
        <v>45630</v>
      </c>
      <c r="L38" t="s">
        <v>191</v>
      </c>
      <c r="M38">
        <f>_xlfn.XLOOKUP(Tabulka1[[#This Row],[MESTO]],Tabulka2[Místo],Tabulka2[Vzdálenost],"",0)</f>
        <v>243</v>
      </c>
    </row>
    <row r="39" spans="1:13" x14ac:dyDescent="0.25">
      <c r="A39" s="1">
        <v>45661</v>
      </c>
      <c r="B39" s="1">
        <v>45661</v>
      </c>
      <c r="C39" t="s">
        <v>192</v>
      </c>
      <c r="D39" t="s">
        <v>34</v>
      </c>
      <c r="E39" t="s">
        <v>178</v>
      </c>
      <c r="F39" t="s">
        <v>179</v>
      </c>
      <c r="G39" t="s">
        <v>15</v>
      </c>
      <c r="J39">
        <v>95</v>
      </c>
      <c r="K39" s="1">
        <v>45598</v>
      </c>
      <c r="L39" t="s">
        <v>193</v>
      </c>
      <c r="M39">
        <f>_xlfn.XLOOKUP(Tabulka1[[#This Row],[MESTO]],Tabulka2[Místo],Tabulka2[Vzdálenost],"",0)</f>
        <v>94</v>
      </c>
    </row>
    <row r="40" spans="1:13" x14ac:dyDescent="0.25">
      <c r="A40" s="1">
        <v>45689</v>
      </c>
      <c r="B40" s="1">
        <v>45689</v>
      </c>
      <c r="C40" t="s">
        <v>194</v>
      </c>
      <c r="D40" t="s">
        <v>34</v>
      </c>
      <c r="E40" t="s">
        <v>178</v>
      </c>
      <c r="F40" t="s">
        <v>179</v>
      </c>
      <c r="G40" t="s">
        <v>15</v>
      </c>
      <c r="J40">
        <v>95</v>
      </c>
      <c r="K40" s="1">
        <v>45689</v>
      </c>
      <c r="L40" t="s">
        <v>195</v>
      </c>
      <c r="M40">
        <f>_xlfn.XLOOKUP(Tabulka1[[#This Row],[MESTO]],Tabulka2[Místo],Tabulka2[Vzdálenost],"",0)</f>
        <v>94</v>
      </c>
    </row>
    <row r="41" spans="1:13" x14ac:dyDescent="0.25">
      <c r="A41" s="1">
        <v>45717</v>
      </c>
      <c r="B41" s="1">
        <v>45717</v>
      </c>
      <c r="C41" t="s">
        <v>196</v>
      </c>
      <c r="D41" t="s">
        <v>34</v>
      </c>
      <c r="E41" t="s">
        <v>178</v>
      </c>
      <c r="F41" t="s">
        <v>179</v>
      </c>
      <c r="G41" t="s">
        <v>15</v>
      </c>
      <c r="J41">
        <v>95</v>
      </c>
      <c r="K41" s="1">
        <v>45717</v>
      </c>
      <c r="L41" t="s">
        <v>197</v>
      </c>
      <c r="M41">
        <f>_xlfn.XLOOKUP(Tabulka1[[#This Row],[MESTO]],Tabulka2[Místo],Tabulka2[Vzdálenost],"",0)</f>
        <v>94</v>
      </c>
    </row>
  </sheetData>
  <phoneticPr fontId="18" type="noConversion"/>
  <conditionalFormatting sqref="L2:L41">
    <cfRule type="duplicateValues" dxfId="0" priority="18"/>
  </conditionalFormatting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F54"/>
  <sheetViews>
    <sheetView topLeftCell="A10" workbookViewId="0">
      <selection activeCell="F55" sqref="F55"/>
    </sheetView>
  </sheetViews>
  <sheetFormatPr defaultRowHeight="15" x14ac:dyDescent="0.25"/>
  <cols>
    <col min="5" max="5" width="22.28515625" bestFit="1" customWidth="1"/>
    <col min="6" max="6" width="11.28515625" customWidth="1"/>
  </cols>
  <sheetData>
    <row r="1" spans="1:6" x14ac:dyDescent="0.25">
      <c r="A1" t="s">
        <v>0</v>
      </c>
      <c r="E1" t="s">
        <v>92</v>
      </c>
      <c r="F1" t="s">
        <v>93</v>
      </c>
    </row>
    <row r="2" spans="1:6" x14ac:dyDescent="0.25">
      <c r="A2" t="s">
        <v>1</v>
      </c>
      <c r="E2" t="s">
        <v>50</v>
      </c>
    </row>
    <row r="3" spans="1:6" x14ac:dyDescent="0.25">
      <c r="A3" t="s">
        <v>2</v>
      </c>
      <c r="E3" t="s">
        <v>12</v>
      </c>
      <c r="F3">
        <v>285</v>
      </c>
    </row>
    <row r="4" spans="1:6" x14ac:dyDescent="0.25">
      <c r="A4" t="s">
        <v>3</v>
      </c>
      <c r="E4" t="s">
        <v>14</v>
      </c>
      <c r="F4">
        <v>348</v>
      </c>
    </row>
    <row r="5" spans="1:6" x14ac:dyDescent="0.25">
      <c r="A5" t="s">
        <v>4</v>
      </c>
      <c r="E5" t="s">
        <v>16</v>
      </c>
      <c r="F5">
        <v>240</v>
      </c>
    </row>
    <row r="6" spans="1:6" x14ac:dyDescent="0.25">
      <c r="A6" t="s">
        <v>5</v>
      </c>
      <c r="E6" t="s">
        <v>17</v>
      </c>
      <c r="F6">
        <v>206</v>
      </c>
    </row>
    <row r="7" spans="1:6" x14ac:dyDescent="0.25">
      <c r="A7" t="s">
        <v>6</v>
      </c>
      <c r="E7" t="s">
        <v>19</v>
      </c>
      <c r="F7">
        <v>99</v>
      </c>
    </row>
    <row r="8" spans="1:6" x14ac:dyDescent="0.25">
      <c r="A8" t="s">
        <v>7</v>
      </c>
      <c r="E8" t="s">
        <v>20</v>
      </c>
      <c r="F8">
        <v>71</v>
      </c>
    </row>
    <row r="9" spans="1:6" x14ac:dyDescent="0.25">
      <c r="A9" t="s">
        <v>8</v>
      </c>
      <c r="E9" t="s">
        <v>21</v>
      </c>
      <c r="F9">
        <v>237</v>
      </c>
    </row>
    <row r="10" spans="1:6" x14ac:dyDescent="0.25">
      <c r="A10" t="s">
        <v>9</v>
      </c>
      <c r="E10" t="s">
        <v>23</v>
      </c>
      <c r="F10">
        <v>243</v>
      </c>
    </row>
    <row r="11" spans="1:6" x14ac:dyDescent="0.25">
      <c r="A11" t="s">
        <v>10</v>
      </c>
      <c r="E11" t="s">
        <v>25</v>
      </c>
      <c r="F11">
        <v>348</v>
      </c>
    </row>
    <row r="12" spans="1:6" x14ac:dyDescent="0.25">
      <c r="A12" t="s">
        <v>11</v>
      </c>
      <c r="E12" t="s">
        <v>26</v>
      </c>
      <c r="F12">
        <v>182</v>
      </c>
    </row>
    <row r="13" spans="1:6" x14ac:dyDescent="0.25">
      <c r="E13" t="s">
        <v>27</v>
      </c>
      <c r="F13">
        <v>54</v>
      </c>
    </row>
    <row r="14" spans="1:6" x14ac:dyDescent="0.25">
      <c r="E14" t="s">
        <v>28</v>
      </c>
      <c r="F14">
        <v>159</v>
      </c>
    </row>
    <row r="15" spans="1:6" x14ac:dyDescent="0.25">
      <c r="E15" t="s">
        <v>30</v>
      </c>
      <c r="F15">
        <v>378</v>
      </c>
    </row>
    <row r="16" spans="1:6" x14ac:dyDescent="0.25">
      <c r="E16" t="s">
        <v>31</v>
      </c>
      <c r="F16">
        <v>307</v>
      </c>
    </row>
    <row r="17" spans="5:6" x14ac:dyDescent="0.25">
      <c r="E17" t="s">
        <v>32</v>
      </c>
      <c r="F17">
        <v>315</v>
      </c>
    </row>
    <row r="18" spans="5:6" x14ac:dyDescent="0.25">
      <c r="E18" t="s">
        <v>33</v>
      </c>
      <c r="F18">
        <v>145</v>
      </c>
    </row>
    <row r="19" spans="5:6" x14ac:dyDescent="0.25">
      <c r="E19" t="s">
        <v>34</v>
      </c>
      <c r="F19">
        <v>94</v>
      </c>
    </row>
    <row r="20" spans="5:6" x14ac:dyDescent="0.25">
      <c r="E20" t="s">
        <v>36</v>
      </c>
      <c r="F20">
        <v>169</v>
      </c>
    </row>
    <row r="21" spans="5:6" x14ac:dyDescent="0.25">
      <c r="E21" t="s">
        <v>37</v>
      </c>
      <c r="F21">
        <v>91</v>
      </c>
    </row>
    <row r="22" spans="5:6" x14ac:dyDescent="0.25">
      <c r="E22" t="s">
        <v>38</v>
      </c>
      <c r="F22">
        <v>52</v>
      </c>
    </row>
    <row r="23" spans="5:6" x14ac:dyDescent="0.25">
      <c r="E23" t="s">
        <v>41</v>
      </c>
      <c r="F23">
        <v>398</v>
      </c>
    </row>
    <row r="24" spans="5:6" x14ac:dyDescent="0.25">
      <c r="E24" t="s">
        <v>43</v>
      </c>
      <c r="F24">
        <v>50</v>
      </c>
    </row>
    <row r="25" spans="5:6" x14ac:dyDescent="0.25">
      <c r="E25" t="s">
        <v>45</v>
      </c>
      <c r="F25">
        <v>348</v>
      </c>
    </row>
    <row r="26" spans="5:6" x14ac:dyDescent="0.25">
      <c r="E26" t="s">
        <v>46</v>
      </c>
      <c r="F26">
        <v>34</v>
      </c>
    </row>
    <row r="27" spans="5:6" x14ac:dyDescent="0.25">
      <c r="E27" t="s">
        <v>47</v>
      </c>
      <c r="F27">
        <v>237</v>
      </c>
    </row>
    <row r="28" spans="5:6" x14ac:dyDescent="0.25">
      <c r="E28" t="s">
        <v>48</v>
      </c>
      <c r="F28">
        <v>250</v>
      </c>
    </row>
    <row r="29" spans="5:6" x14ac:dyDescent="0.25">
      <c r="E29" t="s">
        <v>51</v>
      </c>
      <c r="F29">
        <v>262</v>
      </c>
    </row>
    <row r="30" spans="5:6" x14ac:dyDescent="0.25">
      <c r="E30" t="s">
        <v>52</v>
      </c>
      <c r="F30">
        <v>257</v>
      </c>
    </row>
    <row r="31" spans="5:6" x14ac:dyDescent="0.25">
      <c r="E31" t="s">
        <v>54</v>
      </c>
      <c r="F31">
        <v>254</v>
      </c>
    </row>
    <row r="32" spans="5:6" x14ac:dyDescent="0.25">
      <c r="E32" t="s">
        <v>57</v>
      </c>
      <c r="F32">
        <v>264</v>
      </c>
    </row>
    <row r="33" spans="5:6" x14ac:dyDescent="0.25">
      <c r="E33" t="s">
        <v>58</v>
      </c>
      <c r="F33">
        <v>275</v>
      </c>
    </row>
    <row r="34" spans="5:6" x14ac:dyDescent="0.25">
      <c r="E34" t="s">
        <v>61</v>
      </c>
      <c r="F34">
        <v>354</v>
      </c>
    </row>
    <row r="35" spans="5:6" x14ac:dyDescent="0.25">
      <c r="E35" t="s">
        <v>62</v>
      </c>
      <c r="F35">
        <v>205</v>
      </c>
    </row>
    <row r="36" spans="5:6" x14ac:dyDescent="0.25">
      <c r="E36" t="s">
        <v>63</v>
      </c>
      <c r="F36">
        <v>83</v>
      </c>
    </row>
    <row r="37" spans="5:6" x14ac:dyDescent="0.25">
      <c r="E37" t="s">
        <v>64</v>
      </c>
      <c r="F37">
        <v>207</v>
      </c>
    </row>
    <row r="38" spans="5:6" x14ac:dyDescent="0.25">
      <c r="E38" t="s">
        <v>65</v>
      </c>
      <c r="F38">
        <v>160</v>
      </c>
    </row>
    <row r="39" spans="5:6" x14ac:dyDescent="0.25">
      <c r="E39" t="s">
        <v>66</v>
      </c>
      <c r="F39">
        <v>100</v>
      </c>
    </row>
    <row r="40" spans="5:6" x14ac:dyDescent="0.25">
      <c r="E40" t="s">
        <v>68</v>
      </c>
      <c r="F40">
        <v>89</v>
      </c>
    </row>
    <row r="41" spans="5:6" x14ac:dyDescent="0.25">
      <c r="E41" t="s">
        <v>69</v>
      </c>
      <c r="F41">
        <v>208</v>
      </c>
    </row>
    <row r="42" spans="5:6" x14ac:dyDescent="0.25">
      <c r="E42" t="s">
        <v>70</v>
      </c>
      <c r="F42">
        <v>245</v>
      </c>
    </row>
    <row r="43" spans="5:6" x14ac:dyDescent="0.25">
      <c r="E43" t="s">
        <v>71</v>
      </c>
      <c r="F43">
        <v>214</v>
      </c>
    </row>
    <row r="44" spans="5:6" x14ac:dyDescent="0.25">
      <c r="E44" t="s">
        <v>72</v>
      </c>
      <c r="F44">
        <v>97</v>
      </c>
    </row>
    <row r="45" spans="5:6" x14ac:dyDescent="0.25">
      <c r="E45" t="s">
        <v>75</v>
      </c>
      <c r="F45">
        <v>206</v>
      </c>
    </row>
    <row r="46" spans="5:6" x14ac:dyDescent="0.25">
      <c r="E46" t="s">
        <v>84</v>
      </c>
      <c r="F46">
        <v>189</v>
      </c>
    </row>
    <row r="47" spans="5:6" x14ac:dyDescent="0.25">
      <c r="E47" t="s">
        <v>94</v>
      </c>
      <c r="F47">
        <v>122</v>
      </c>
    </row>
    <row r="48" spans="5:6" x14ac:dyDescent="0.25">
      <c r="E48" t="s">
        <v>98</v>
      </c>
      <c r="F48">
        <v>99</v>
      </c>
    </row>
    <row r="49" spans="5:6" x14ac:dyDescent="0.25">
      <c r="E49" t="s">
        <v>123</v>
      </c>
      <c r="F49">
        <v>115</v>
      </c>
    </row>
    <row r="50" spans="5:6" x14ac:dyDescent="0.25">
      <c r="E50" t="s">
        <v>128</v>
      </c>
      <c r="F50">
        <v>252</v>
      </c>
    </row>
    <row r="51" spans="5:6" x14ac:dyDescent="0.25">
      <c r="E51" t="s">
        <v>137</v>
      </c>
      <c r="F51">
        <v>278</v>
      </c>
    </row>
    <row r="52" spans="5:6" x14ac:dyDescent="0.25">
      <c r="E52" t="s">
        <v>142</v>
      </c>
      <c r="F52">
        <v>232</v>
      </c>
    </row>
    <row r="53" spans="5:6" x14ac:dyDescent="0.25">
      <c r="E53" t="s">
        <v>198</v>
      </c>
      <c r="F53">
        <v>60</v>
      </c>
    </row>
    <row r="54" spans="5:6" x14ac:dyDescent="0.25">
      <c r="E54" t="s">
        <v>199</v>
      </c>
      <c r="F54">
        <v>45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vzduchovka_kalendar_20240213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Menzel</dc:creator>
  <cp:lastModifiedBy>Menzel Ondřej</cp:lastModifiedBy>
  <dcterms:created xsi:type="dcterms:W3CDTF">2024-02-13T19:20:27Z</dcterms:created>
  <dcterms:modified xsi:type="dcterms:W3CDTF">2024-09-01T16:41:28Z</dcterms:modified>
</cp:coreProperties>
</file>